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1 - proračun za  web\"/>
    </mc:Choice>
  </mc:AlternateContent>
  <bookViews>
    <workbookView xWindow="0" yWindow="0" windowWidth="28800" windowHeight="11835"/>
  </bookViews>
  <sheets>
    <sheet name="020 30 rebalans" sheetId="3" r:id="rId1"/>
  </sheets>
  <calcPr calcId="162913"/>
</workbook>
</file>

<file path=xl/calcChain.xml><?xml version="1.0" encoding="utf-8"?>
<calcChain xmlns="http://schemas.openxmlformats.org/spreadsheetml/2006/main">
  <c r="D31" i="3" l="1"/>
  <c r="D29" i="3"/>
  <c r="D28" i="3" s="1"/>
  <c r="D27" i="3" s="1"/>
  <c r="D25" i="3"/>
  <c r="D24" i="3" s="1"/>
  <c r="D4" i="3" s="1"/>
  <c r="D22" i="3"/>
  <c r="D20" i="3"/>
  <c r="D18" i="3"/>
  <c r="D13" i="3"/>
  <c r="D9" i="3"/>
  <c r="C31" i="3"/>
  <c r="C29" i="3"/>
  <c r="C28" i="3"/>
  <c r="C27" i="3" s="1"/>
  <c r="C25" i="3"/>
  <c r="C24" i="3"/>
  <c r="C4" i="3" s="1"/>
  <c r="C22" i="3"/>
  <c r="C20" i="3"/>
  <c r="C18" i="3"/>
  <c r="C13" i="3"/>
  <c r="C9" i="3"/>
  <c r="C8" i="3" s="1"/>
  <c r="D8" i="3" l="1"/>
  <c r="D7" i="3"/>
  <c r="D6" i="3" s="1"/>
  <c r="D5" i="3" s="1"/>
  <c r="D2" i="3" s="1"/>
  <c r="D3" i="3"/>
  <c r="C7" i="3"/>
  <c r="C6" i="3" s="1"/>
  <c r="C5" i="3" s="1"/>
  <c r="C2" i="3" s="1"/>
  <c r="C3" i="3"/>
</calcChain>
</file>

<file path=xl/sharedStrings.xml><?xml version="1.0" encoding="utf-8"?>
<sst xmlns="http://schemas.openxmlformats.org/spreadsheetml/2006/main" count="88" uniqueCount="66">
  <si>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</si>
  <si>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</si>
  <si>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za zakonodavstvo</t>
    </r>
  </si>
  <si>
    <t xml:space="preserve">Proračun za 2021. </t>
  </si>
  <si>
    <t>11</t>
  </si>
  <si>
    <t>Opći prihodi i primici</t>
  </si>
  <si>
    <t>51</t>
  </si>
  <si>
    <t>Pomoći EU</t>
  </si>
  <si>
    <t>10.000</t>
  </si>
  <si>
    <t>24</t>
  </si>
  <si>
    <t>ADMINISTRATIVNI POSLOVI I OPĆE USLUGE JAVNE UPRAVE</t>
  </si>
  <si>
    <t>2404</t>
  </si>
  <si>
    <t>USKLAĐIVANJE PRAVNIH AKATA S PRAVNIM PORETKOM REPUBLIKE HRVATSKE</t>
  </si>
  <si>
    <t>A514000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</si>
  <si>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</si>
  <si>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</si>
  <si>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</si>
  <si>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</si>
  <si>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</si>
  <si>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</si>
  <si>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4.479.000</t>
  </si>
  <si>
    <t>312</t>
  </si>
  <si>
    <t>Ostali rashodi za zaposlene</t>
  </si>
  <si>
    <t>88.400</t>
  </si>
  <si>
    <t>313</t>
  </si>
  <si>
    <t>Doprinosi na plaće</t>
  </si>
  <si>
    <t>740.000</t>
  </si>
  <si>
    <t>32</t>
  </si>
  <si>
    <t>Materijalni rashodi</t>
  </si>
  <si>
    <t>321</t>
  </si>
  <si>
    <t>Naknade troškova zaposlenima</t>
  </si>
  <si>
    <t>244.020</t>
  </si>
  <si>
    <t>322</t>
  </si>
  <si>
    <t>Rashodi za materijal i energiju</t>
  </si>
  <si>
    <t>125.500</t>
  </si>
  <si>
    <t>323</t>
  </si>
  <si>
    <t>Rashodi za usluge</t>
  </si>
  <si>
    <t>65.000</t>
  </si>
  <si>
    <t>329</t>
  </si>
  <si>
    <t>Ostali nespomenuti rashodi poslovanja</t>
  </si>
  <si>
    <t>17.500</t>
  </si>
  <si>
    <t>34</t>
  </si>
  <si>
    <t>Financijski rashodi</t>
  </si>
  <si>
    <t>1.105</t>
  </si>
  <si>
    <t>343</t>
  </si>
  <si>
    <t>Ostali financijski rashodi</t>
  </si>
  <si>
    <t>37</t>
  </si>
  <si>
    <t>Naknade građanima i kućanstvima na temelju osiguranja i druge naknade</t>
  </si>
  <si>
    <t>25.000</t>
  </si>
  <si>
    <t>372</t>
  </si>
  <si>
    <t>Ostale naknade građanima i kućanstvima iz proračuna</t>
  </si>
  <si>
    <t>42</t>
  </si>
  <si>
    <t>Rashodi za nabavu proizvedene dugotrajne imovine</t>
  </si>
  <si>
    <t>422</t>
  </si>
  <si>
    <t>Postrojenja i oprema</t>
  </si>
  <si>
    <r>
      <rPr>
        <i/>
        <sz val="9"/>
        <rFont val="Arial"/>
        <family val="2"/>
        <charset val="238"/>
      </rPr>
      <t>Pomoći EU</t>
    </r>
  </si>
  <si>
    <t>K514012</t>
  </si>
  <si>
    <t>INFORMATIZACIJA UREDA ZA ZAKONODAVSTVO</t>
  </si>
  <si>
    <t>41</t>
  </si>
  <si>
    <t>Rashodi za nabavu neproizvedene dugotrajne imovine</t>
  </si>
  <si>
    <t>11.000</t>
  </si>
  <si>
    <t>412</t>
  </si>
  <si>
    <t>Nematerijalna imovina</t>
  </si>
  <si>
    <t>50.000</t>
  </si>
  <si>
    <t>02030</t>
  </si>
  <si>
    <t>Plan 2021. nakon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</si>
</sst>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1" fillId="0" borderId="0" xfId="0" applyFont="1" applyFill="1" applyAlignment="1">
      <alignment horizontal="left" vertical="top" wrapText="1" readingOrder="1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2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3" xfId="0" applyFont="1" applyBorder="1" applyAlignment="1"/>
    <xf numFmtId="0" fontId="2" fillId="0" borderId="11" xfId="0" applyFont="1" applyBorder="1" applyAlignment="1"/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/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wrapText="1"/>
    </xf>
    <xf numFmtId="0" fontId="2" fillId="0" borderId="5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G18" sqref="G18"/>
    </sheetView>
  </sheetViews>
  <sheetFormatPr defaultColWidth="67.85546875" defaultRowHeight="12.75" x14ac:dyDescent="0.2"/>
  <cols>
    <col min="1" max="1" width="13.7109375" style="1" customWidth="1"/>
    <col min="2" max="2" width="44.7109375" style="1" bestFit="1" customWidth="1"/>
    <col min="3" max="4" width="13.7109375" style="2" customWidth="1"/>
    <col min="5" max="27" width="13.7109375" customWidth="1"/>
  </cols>
  <sheetData>
    <row r="1" spans="1:4" ht="36" x14ac:dyDescent="0.2">
      <c r="A1" s="4" t="s">
        <v>0</v>
      </c>
      <c r="B1" s="4" t="s">
        <v>1</v>
      </c>
      <c r="C1" s="3" t="s">
        <v>3</v>
      </c>
      <c r="D1" s="3" t="s">
        <v>65</v>
      </c>
    </row>
    <row r="2" spans="1:4" x14ac:dyDescent="0.2">
      <c r="A2" s="15" t="s">
        <v>64</v>
      </c>
      <c r="B2" s="24" t="s">
        <v>2</v>
      </c>
      <c r="C2" s="9">
        <f>C5</f>
        <v>5881525</v>
      </c>
      <c r="D2" s="9">
        <f>D5</f>
        <v>5818725</v>
      </c>
    </row>
    <row r="3" spans="1:4" x14ac:dyDescent="0.2">
      <c r="A3" s="13" t="s">
        <v>4</v>
      </c>
      <c r="B3" s="25" t="s">
        <v>5</v>
      </c>
      <c r="C3" s="7">
        <f>SUM(C8+C28)</f>
        <v>5871525</v>
      </c>
      <c r="D3" s="7">
        <f>SUM(D8+D28)</f>
        <v>5808725</v>
      </c>
    </row>
    <row r="4" spans="1:4" x14ac:dyDescent="0.2">
      <c r="A4" s="14" t="s">
        <v>6</v>
      </c>
      <c r="B4" s="26" t="s">
        <v>7</v>
      </c>
      <c r="C4" s="7" t="str">
        <f>C24</f>
        <v>10.000</v>
      </c>
      <c r="D4" s="7" t="str">
        <f>D24</f>
        <v>10.000</v>
      </c>
    </row>
    <row r="5" spans="1:4" ht="24" x14ac:dyDescent="0.2">
      <c r="A5" s="16" t="s">
        <v>9</v>
      </c>
      <c r="B5" s="27" t="s">
        <v>10</v>
      </c>
      <c r="C5" s="7">
        <f>C6</f>
        <v>5881525</v>
      </c>
      <c r="D5" s="7">
        <f>D6</f>
        <v>5818725</v>
      </c>
    </row>
    <row r="6" spans="1:4" ht="24" x14ac:dyDescent="0.2">
      <c r="A6" s="17" t="s">
        <v>11</v>
      </c>
      <c r="B6" s="28" t="s">
        <v>12</v>
      </c>
      <c r="C6" s="10">
        <f>SUM(C7+C27)</f>
        <v>5881525</v>
      </c>
      <c r="D6" s="10">
        <f>SUM(D7+D27)</f>
        <v>5818725</v>
      </c>
    </row>
    <row r="7" spans="1:4" x14ac:dyDescent="0.2">
      <c r="A7" s="18" t="s">
        <v>13</v>
      </c>
      <c r="B7" s="29" t="s">
        <v>14</v>
      </c>
      <c r="C7" s="10">
        <f>SUM(C8+C24)</f>
        <v>5820525</v>
      </c>
      <c r="D7" s="10">
        <f>SUM(D8+D24)</f>
        <v>5757725</v>
      </c>
    </row>
    <row r="8" spans="1:4" x14ac:dyDescent="0.2">
      <c r="A8" s="19" t="s">
        <v>4</v>
      </c>
      <c r="B8" s="25" t="s">
        <v>15</v>
      </c>
      <c r="C8" s="7">
        <f>SUM(C9+C13+C18+C20+C22)</f>
        <v>5810525</v>
      </c>
      <c r="D8" s="7">
        <f>SUM(D9+D13+D18+D20+D22)</f>
        <v>5747725</v>
      </c>
    </row>
    <row r="9" spans="1:4" x14ac:dyDescent="0.2">
      <c r="A9" s="20" t="s">
        <v>16</v>
      </c>
      <c r="B9" s="25" t="s">
        <v>17</v>
      </c>
      <c r="C9" s="7">
        <f>SUM(C10+C11+C12)</f>
        <v>5307400</v>
      </c>
      <c r="D9" s="7">
        <f>SUM(D10+D11+D12)</f>
        <v>5327400</v>
      </c>
    </row>
    <row r="10" spans="1:4" x14ac:dyDescent="0.2">
      <c r="A10" s="21" t="s">
        <v>18</v>
      </c>
      <c r="B10" s="30" t="s">
        <v>19</v>
      </c>
      <c r="C10" s="11" t="s">
        <v>20</v>
      </c>
      <c r="D10" s="11">
        <v>4499000</v>
      </c>
    </row>
    <row r="11" spans="1:4" x14ac:dyDescent="0.2">
      <c r="A11" s="21" t="s">
        <v>21</v>
      </c>
      <c r="B11" s="30" t="s">
        <v>22</v>
      </c>
      <c r="C11" s="11" t="s">
        <v>23</v>
      </c>
      <c r="D11" s="11" t="s">
        <v>23</v>
      </c>
    </row>
    <row r="12" spans="1:4" x14ac:dyDescent="0.2">
      <c r="A12" s="21" t="s">
        <v>24</v>
      </c>
      <c r="B12" s="31" t="s">
        <v>25</v>
      </c>
      <c r="C12" s="8" t="s">
        <v>26</v>
      </c>
      <c r="D12" s="8" t="s">
        <v>26</v>
      </c>
    </row>
    <row r="13" spans="1:4" x14ac:dyDescent="0.2">
      <c r="A13" s="20" t="s">
        <v>27</v>
      </c>
      <c r="B13" s="30" t="s">
        <v>28</v>
      </c>
      <c r="C13" s="11">
        <f>SUM(C14+C15+C16+C17)</f>
        <v>452020</v>
      </c>
      <c r="D13" s="11">
        <f>SUM(D14+D15+D16+D17)</f>
        <v>369220</v>
      </c>
    </row>
    <row r="14" spans="1:4" x14ac:dyDescent="0.2">
      <c r="A14" s="21" t="s">
        <v>29</v>
      </c>
      <c r="B14" s="30" t="s">
        <v>30</v>
      </c>
      <c r="C14" s="11" t="s">
        <v>31</v>
      </c>
      <c r="D14" s="11">
        <v>161020</v>
      </c>
    </row>
    <row r="15" spans="1:4" x14ac:dyDescent="0.2">
      <c r="A15" s="21" t="s">
        <v>32</v>
      </c>
      <c r="B15" s="30" t="s">
        <v>33</v>
      </c>
      <c r="C15" s="11" t="s">
        <v>34</v>
      </c>
      <c r="D15" s="11" t="s">
        <v>34</v>
      </c>
    </row>
    <row r="16" spans="1:4" x14ac:dyDescent="0.2">
      <c r="A16" s="21" t="s">
        <v>35</v>
      </c>
      <c r="B16" s="30" t="s">
        <v>36</v>
      </c>
      <c r="C16" s="11" t="s">
        <v>37</v>
      </c>
      <c r="D16" s="11">
        <v>60200</v>
      </c>
    </row>
    <row r="17" spans="1:4" x14ac:dyDescent="0.2">
      <c r="A17" s="21" t="s">
        <v>38</v>
      </c>
      <c r="B17" s="31" t="s">
        <v>39</v>
      </c>
      <c r="C17" s="8" t="s">
        <v>40</v>
      </c>
      <c r="D17" s="8">
        <v>22500</v>
      </c>
    </row>
    <row r="18" spans="1:4" x14ac:dyDescent="0.2">
      <c r="A18" s="20" t="s">
        <v>41</v>
      </c>
      <c r="B18" s="30" t="s">
        <v>42</v>
      </c>
      <c r="C18" s="11" t="str">
        <f>C19</f>
        <v>1.105</v>
      </c>
      <c r="D18" s="11" t="str">
        <f>D19</f>
        <v>1.105</v>
      </c>
    </row>
    <row r="19" spans="1:4" x14ac:dyDescent="0.2">
      <c r="A19" s="21" t="s">
        <v>44</v>
      </c>
      <c r="B19" s="31" t="s">
        <v>45</v>
      </c>
      <c r="C19" s="8" t="s">
        <v>43</v>
      </c>
      <c r="D19" s="8" t="s">
        <v>43</v>
      </c>
    </row>
    <row r="20" spans="1:4" ht="24" x14ac:dyDescent="0.2">
      <c r="A20" s="20" t="s">
        <v>46</v>
      </c>
      <c r="B20" s="32" t="s">
        <v>47</v>
      </c>
      <c r="C20" s="12" t="str">
        <f>C21</f>
        <v>25.000</v>
      </c>
      <c r="D20" s="12" t="str">
        <f>D21</f>
        <v>25.000</v>
      </c>
    </row>
    <row r="21" spans="1:4" x14ac:dyDescent="0.2">
      <c r="A21" s="21" t="s">
        <v>49</v>
      </c>
      <c r="B21" s="31" t="s">
        <v>50</v>
      </c>
      <c r="C21" s="8" t="s">
        <v>48</v>
      </c>
      <c r="D21" s="8" t="s">
        <v>48</v>
      </c>
    </row>
    <row r="22" spans="1:4" x14ac:dyDescent="0.2">
      <c r="A22" s="20" t="s">
        <v>51</v>
      </c>
      <c r="B22" s="30" t="s">
        <v>52</v>
      </c>
      <c r="C22" s="11" t="str">
        <f>C23</f>
        <v>25.000</v>
      </c>
      <c r="D22" s="11" t="str">
        <f>D23</f>
        <v>25.000</v>
      </c>
    </row>
    <row r="23" spans="1:4" x14ac:dyDescent="0.2">
      <c r="A23" s="21" t="s">
        <v>53</v>
      </c>
      <c r="B23" s="31" t="s">
        <v>54</v>
      </c>
      <c r="C23" s="8" t="s">
        <v>48</v>
      </c>
      <c r="D23" s="8" t="s">
        <v>48</v>
      </c>
    </row>
    <row r="24" spans="1:4" x14ac:dyDescent="0.2">
      <c r="A24" s="19" t="s">
        <v>6</v>
      </c>
      <c r="B24" s="33" t="s">
        <v>55</v>
      </c>
      <c r="C24" s="11" t="str">
        <f>C25</f>
        <v>10.000</v>
      </c>
      <c r="D24" s="11" t="str">
        <f>D25</f>
        <v>10.000</v>
      </c>
    </row>
    <row r="25" spans="1:4" x14ac:dyDescent="0.2">
      <c r="A25" s="20" t="s">
        <v>27</v>
      </c>
      <c r="B25" s="30" t="s">
        <v>28</v>
      </c>
      <c r="C25" s="11" t="str">
        <f>C26</f>
        <v>10.000</v>
      </c>
      <c r="D25" s="11" t="str">
        <f>D26</f>
        <v>10.000</v>
      </c>
    </row>
    <row r="26" spans="1:4" x14ac:dyDescent="0.2">
      <c r="A26" s="21" t="s">
        <v>29</v>
      </c>
      <c r="B26" s="31" t="s">
        <v>30</v>
      </c>
      <c r="C26" s="8" t="s">
        <v>8</v>
      </c>
      <c r="D26" s="8" t="s">
        <v>8</v>
      </c>
    </row>
    <row r="27" spans="1:4" x14ac:dyDescent="0.2">
      <c r="A27" s="18" t="s">
        <v>56</v>
      </c>
      <c r="B27" s="29" t="s">
        <v>57</v>
      </c>
      <c r="C27" s="12">
        <f>C28</f>
        <v>61000</v>
      </c>
      <c r="D27" s="12">
        <f>D28</f>
        <v>61000</v>
      </c>
    </row>
    <row r="28" spans="1:4" x14ac:dyDescent="0.2">
      <c r="A28" s="19" t="s">
        <v>4</v>
      </c>
      <c r="B28" s="33" t="s">
        <v>15</v>
      </c>
      <c r="C28" s="11">
        <f>SUM(C29+C31)</f>
        <v>61000</v>
      </c>
      <c r="D28" s="11">
        <f>SUM(D29+D31)</f>
        <v>61000</v>
      </c>
    </row>
    <row r="29" spans="1:4" x14ac:dyDescent="0.2">
      <c r="A29" s="20" t="s">
        <v>58</v>
      </c>
      <c r="B29" s="30" t="s">
        <v>59</v>
      </c>
      <c r="C29" s="11" t="str">
        <f>C30</f>
        <v>11.000</v>
      </c>
      <c r="D29" s="11" t="str">
        <f>D30</f>
        <v>11.000</v>
      </c>
    </row>
    <row r="30" spans="1:4" x14ac:dyDescent="0.2">
      <c r="A30" s="21" t="s">
        <v>61</v>
      </c>
      <c r="B30" s="31" t="s">
        <v>62</v>
      </c>
      <c r="C30" s="8" t="s">
        <v>60</v>
      </c>
      <c r="D30" s="8" t="s">
        <v>60</v>
      </c>
    </row>
    <row r="31" spans="1:4" x14ac:dyDescent="0.2">
      <c r="A31" s="20" t="s">
        <v>51</v>
      </c>
      <c r="B31" s="30" t="s">
        <v>52</v>
      </c>
      <c r="C31" s="11" t="str">
        <f>C32</f>
        <v>50.000</v>
      </c>
      <c r="D31" s="11" t="str">
        <f>D32</f>
        <v>50.000</v>
      </c>
    </row>
    <row r="32" spans="1:4" x14ac:dyDescent="0.2">
      <c r="A32" s="21" t="s">
        <v>53</v>
      </c>
      <c r="B32" s="30" t="s">
        <v>54</v>
      </c>
      <c r="C32" s="11" t="s">
        <v>63</v>
      </c>
      <c r="D32" s="11" t="s">
        <v>63</v>
      </c>
    </row>
    <row r="33" spans="1:4" x14ac:dyDescent="0.2">
      <c r="A33" s="5"/>
      <c r="B33" s="5"/>
      <c r="C33" s="6"/>
      <c r="D33" s="6"/>
    </row>
    <row r="34" spans="1:4" x14ac:dyDescent="0.2">
      <c r="A34" s="5"/>
      <c r="B34" s="5"/>
      <c r="C34" s="6"/>
      <c r="D34" s="6"/>
    </row>
    <row r="35" spans="1:4" x14ac:dyDescent="0.2">
      <c r="A35" s="22"/>
      <c r="B35" s="22"/>
      <c r="C35" s="23"/>
      <c r="D35" s="23"/>
    </row>
    <row r="36" spans="1:4" x14ac:dyDescent="0.2">
      <c r="A36" s="22"/>
      <c r="B36" s="22"/>
      <c r="C36" s="23"/>
      <c r="D36" s="23"/>
    </row>
    <row r="37" spans="1:4" x14ac:dyDescent="0.2">
      <c r="A37" s="22"/>
      <c r="B37" s="22"/>
      <c r="C37" s="23"/>
      <c r="D37" s="23"/>
    </row>
    <row r="38" spans="1:4" x14ac:dyDescent="0.2">
      <c r="A38" s="22"/>
      <c r="B38" s="22"/>
      <c r="C38" s="23"/>
      <c r="D38" s="23"/>
    </row>
  </sheetData>
  <pageMargins left="0.19685039370078741" right="0.19685039370078741" top="0.11811023622047245" bottom="0.1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30 rebalans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2021-05-17T11:34:55Z</cp:lastPrinted>
  <dcterms:modified xsi:type="dcterms:W3CDTF">2021-06-25T11:25:21Z</dcterms:modified>
</cp:coreProperties>
</file>